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0\питание 2022\сент-20220902T035722Z-001\"/>
    </mc:Choice>
  </mc:AlternateContent>
  <xr:revisionPtr revIDLastSave="0" documentId="13_ncr:1_{7A125FDA-0E21-40ED-8C1D-E08E7F17B09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3" i="1" l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24" i="1" s="1"/>
  <c r="K23" i="1"/>
  <c r="J23" i="1"/>
  <c r="I23" i="1"/>
  <c r="G23" i="1"/>
  <c r="L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G21" i="1"/>
</calcChain>
</file>

<file path=xl/sharedStrings.xml><?xml version="1.0" encoding="utf-8"?>
<sst xmlns="http://schemas.openxmlformats.org/spreadsheetml/2006/main" count="61" uniqueCount="54">
  <si>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</si>
  <si>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</si>
  <si>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</si>
  <si>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</si>
  <si>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</si>
  <si>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</si>
  <si>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</si>
  <si>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</si>
  <si>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</si>
  <si>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</si>
  <si>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</si>
  <si>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</si>
  <si>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</si>
  <si>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</si>
  <si>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</si>
  <si>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</si>
  <si>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</si>
  <si>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</si>
  <si>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</si>
  <si>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</si>
  <si>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</si>
  <si>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</si>
  <si>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</si>
  <si>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</si>
  <si>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</si>
  <si>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</si>
  <si>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</si>
  <si>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</si>
  <si>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</si>
  <si>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</si>
  <si>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</si>
  <si>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</si>
  <si>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</si>
  <si>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</si>
  <si>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</si>
  <si>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</si>
  <si>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</si>
  <si>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</si>
  <si>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п/к*</t>
  </si>
  <si>
    <t>3 блюдо</t>
  </si>
  <si>
    <t>Хлеб пшеничный</t>
  </si>
  <si>
    <t>Хлеб ржаной</t>
  </si>
  <si>
    <t>п/к* - полный комплект оборудования (УКМ, мясорубка)</t>
  </si>
  <si>
    <t>о/о** - отсутствие оборудования (УКМ, мясорубка)</t>
  </si>
  <si>
    <t>МБОУ "Улановская ООШ"</t>
  </si>
  <si>
    <t>гарнир</t>
  </si>
  <si>
    <t>08 11 2022</t>
  </si>
  <si>
    <t>Горошек консервированный</t>
  </si>
  <si>
    <t>Борщ с мясом и сметаной</t>
  </si>
  <si>
    <t>Печень "По - строгановски"</t>
  </si>
  <si>
    <t xml:space="preserve">о/о** </t>
  </si>
  <si>
    <t xml:space="preserve">Картофель отварной с маслом и зеленью </t>
  </si>
  <si>
    <t>Картофельное пюре с маслом</t>
  </si>
  <si>
    <t>Кисель витаминизированный плодово – ягодный   (яблочно-облепиховый)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</si>
</sst>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left" wrapText="1"/>
    </xf>
    <xf numFmtId="0" fontId="5" fillId="2" borderId="34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/>
    </xf>
    <xf numFmtId="0" fontId="6" fillId="2" borderId="36" xfId="1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164" fontId="6" fillId="2" borderId="34" xfId="0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164" fontId="2" fillId="2" borderId="34" xfId="0" applyNumberFormat="1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6" fillId="3" borderId="0" xfId="0" applyFont="1" applyFill="1"/>
    <xf numFmtId="0" fontId="8" fillId="3" borderId="0" xfId="0" applyFont="1" applyFill="1"/>
    <xf numFmtId="0" fontId="6" fillId="4" borderId="0" xfId="0" applyFont="1" applyFill="1"/>
    <xf numFmtId="0" fontId="8" fillId="4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/>
    <xf numFmtId="0" fontId="8" fillId="0" borderId="0" xfId="0" applyFont="1"/>
    <xf numFmtId="0" fontId="5" fillId="2" borderId="37" xfId="0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6" fillId="2" borderId="28" xfId="1" applyFont="1" applyFill="1" applyBorder="1" applyAlignment="1">
      <alignment horizontal="center"/>
    </xf>
    <xf numFmtId="0" fontId="6" fillId="2" borderId="29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left"/>
    </xf>
    <xf numFmtId="0" fontId="6" fillId="2" borderId="27" xfId="1" applyFont="1" applyFill="1" applyBorder="1" applyAlignment="1">
      <alignment horizontal="center"/>
    </xf>
    <xf numFmtId="0" fontId="6" fillId="2" borderId="35" xfId="1" applyFont="1" applyFill="1" applyBorder="1" applyAlignment="1">
      <alignment horizontal="center"/>
    </xf>
    <xf numFmtId="0" fontId="6" fillId="2" borderId="33" xfId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13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43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32" xfId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5" fillId="2" borderId="33" xfId="0" applyFont="1" applyFill="1" applyBorder="1" applyAlignment="1">
      <alignment wrapText="1"/>
    </xf>
    <xf numFmtId="0" fontId="5" fillId="2" borderId="36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14" fillId="4" borderId="37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4" borderId="33" xfId="0" applyFont="1" applyFill="1" applyBorder="1" applyAlignment="1">
      <alignment wrapText="1"/>
    </xf>
    <xf numFmtId="0" fontId="5" fillId="4" borderId="36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wrapText="1"/>
    </xf>
    <xf numFmtId="0" fontId="6" fillId="4" borderId="28" xfId="0" applyFont="1" applyFill="1" applyBorder="1" applyAlignment="1">
      <alignment horizontal="center" wrapText="1"/>
    </xf>
    <xf numFmtId="0" fontId="6" fillId="4" borderId="35" xfId="0" applyFont="1" applyFill="1" applyBorder="1" applyAlignment="1">
      <alignment horizontal="center" wrapText="1"/>
    </xf>
    <xf numFmtId="0" fontId="6" fillId="4" borderId="37" xfId="0" applyFont="1" applyFill="1" applyBorder="1" applyAlignment="1">
      <alignment horizontal="center" wrapText="1"/>
    </xf>
    <xf numFmtId="0" fontId="6" fillId="4" borderId="29" xfId="0" applyFont="1" applyFill="1" applyBorder="1" applyAlignment="1">
      <alignment horizontal="center" wrapText="1"/>
    </xf>
    <xf numFmtId="0" fontId="14" fillId="3" borderId="37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33" xfId="0" applyFont="1" applyFill="1" applyBorder="1" applyAlignment="1">
      <alignment wrapText="1"/>
    </xf>
    <xf numFmtId="0" fontId="5" fillId="3" borderId="36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/>
    </xf>
    <xf numFmtId="0" fontId="6" fillId="3" borderId="26" xfId="1" applyFont="1" applyFill="1" applyBorder="1" applyAlignment="1">
      <alignment horizontal="center" wrapText="1"/>
    </xf>
    <xf numFmtId="0" fontId="6" fillId="3" borderId="28" xfId="1" applyFont="1" applyFill="1" applyBorder="1" applyAlignment="1">
      <alignment horizontal="center" wrapText="1"/>
    </xf>
    <xf numFmtId="0" fontId="6" fillId="3" borderId="35" xfId="1" applyFont="1" applyFill="1" applyBorder="1" applyAlignment="1">
      <alignment horizontal="center" wrapText="1"/>
    </xf>
    <xf numFmtId="0" fontId="6" fillId="3" borderId="37" xfId="1" applyFont="1" applyFill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left"/>
    </xf>
    <xf numFmtId="0" fontId="5" fillId="3" borderId="51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164" fontId="6" fillId="3" borderId="46" xfId="0" applyNumberFormat="1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left"/>
    </xf>
    <xf numFmtId="0" fontId="2" fillId="4" borderId="51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164" fontId="2" fillId="4" borderId="46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4" borderId="38" xfId="0" applyFont="1" applyFill="1" applyBorder="1" applyAlignment="1">
      <alignment horizontal="left"/>
    </xf>
    <xf numFmtId="0" fontId="2" fillId="4" borderId="47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164" fontId="2" fillId="4" borderId="38" xfId="0" applyNumberFormat="1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</cellXfs>
  <cellStyles count="2">
    <cellStyle name="Обычный" xfId="0" builtinId="0"/>
    <cellStyle name="Обычный 2 2" xfId="1" xr:uid="{10E643FB-495C-4634-BCE7-8B7DDDF6A0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27"/>
  <sheetViews>
    <sheetView tabSelected="1" workbookViewId="0">
      <selection activeCell="H21" sqref="H21"/>
    </sheetView>
  </sheetViews>
  <sheetFormatPr defaultRowHeight="15" x14ac:dyDescent="0.25"/>
  <cols>
    <col min="2" max="3" width="19.85546875" customWidth="1"/>
    <col min="4" max="4" width="20.5703125" style="1" customWidth="1"/>
    <col min="5" max="5" width="21.140625" customWidth="1"/>
    <col min="6" max="6" width="55.7109375" customWidth="1"/>
    <col min="7" max="7" width="15.7109375" customWidth="1"/>
    <col min="8" max="8" width="13.5703125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3" max="23" width="12" customWidth="1"/>
    <col min="24" max="24" width="11.140625" bestFit="1" customWidth="1"/>
  </cols>
  <sheetData>
    <row r="2" spans="2:25" s="71" customFormat="1" ht="11.25" x14ac:dyDescent="0.2">
      <c r="B2" s="67" t="s">
        <v>0</v>
      </c>
      <c r="C2" s="67" t="s">
        <v>44</v>
      </c>
      <c r="D2" s="68"/>
      <c r="E2" s="67" t="s">
        <v>1</v>
      </c>
      <c r="F2" s="67"/>
      <c r="G2" s="69" t="s">
        <v>2</v>
      </c>
      <c r="H2" s="68" t="s">
        <v>46</v>
      </c>
      <c r="I2" s="70"/>
      <c r="L2" s="72"/>
      <c r="M2" s="73"/>
      <c r="N2" s="74"/>
    </row>
    <row r="3" spans="2:25" ht="15.75" thickBot="1" x14ac:dyDescent="0.3"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</row>
    <row r="4" spans="2:25" ht="16.5" thickBot="1" x14ac:dyDescent="0.3">
      <c r="B4" s="99" t="s">
        <v>3</v>
      </c>
      <c r="C4" s="99"/>
      <c r="D4" s="85" t="s">
        <v>4</v>
      </c>
      <c r="E4" s="99" t="s">
        <v>5</v>
      </c>
      <c r="F4" s="85" t="s">
        <v>6</v>
      </c>
      <c r="G4" s="85" t="s">
        <v>7</v>
      </c>
      <c r="H4" s="85" t="s">
        <v>8</v>
      </c>
      <c r="I4" s="87" t="s">
        <v>9</v>
      </c>
      <c r="J4" s="88"/>
      <c r="K4" s="89"/>
      <c r="L4" s="90" t="s">
        <v>10</v>
      </c>
      <c r="M4" s="92" t="s">
        <v>11</v>
      </c>
      <c r="N4" s="93"/>
      <c r="O4" s="94"/>
      <c r="P4" s="94"/>
      <c r="Q4" s="95"/>
      <c r="R4" s="96" t="s">
        <v>12</v>
      </c>
      <c r="S4" s="97"/>
      <c r="T4" s="97"/>
      <c r="U4" s="97"/>
      <c r="V4" s="97"/>
      <c r="W4" s="97"/>
      <c r="X4" s="97"/>
      <c r="Y4" s="98"/>
    </row>
    <row r="5" spans="2:25" ht="46.5" thickBot="1" x14ac:dyDescent="0.3">
      <c r="B5" s="86"/>
      <c r="C5" s="100"/>
      <c r="D5" s="86"/>
      <c r="E5" s="86"/>
      <c r="F5" s="86"/>
      <c r="G5" s="86"/>
      <c r="H5" s="86"/>
      <c r="I5" s="4" t="s">
        <v>13</v>
      </c>
      <c r="J5" s="5" t="s">
        <v>14</v>
      </c>
      <c r="K5" s="6" t="s">
        <v>15</v>
      </c>
      <c r="L5" s="91"/>
      <c r="M5" s="7" t="s">
        <v>16</v>
      </c>
      <c r="N5" s="7" t="s">
        <v>17</v>
      </c>
      <c r="O5" s="7" t="s">
        <v>18</v>
      </c>
      <c r="P5" s="8" t="s">
        <v>19</v>
      </c>
      <c r="Q5" s="7" t="s">
        <v>20</v>
      </c>
      <c r="R5" s="7" t="s">
        <v>21</v>
      </c>
      <c r="S5" s="7" t="s">
        <v>22</v>
      </c>
      <c r="T5" s="7" t="s">
        <v>23</v>
      </c>
      <c r="U5" s="7" t="s">
        <v>24</v>
      </c>
      <c r="V5" s="7" t="s">
        <v>25</v>
      </c>
      <c r="W5" s="7" t="s">
        <v>26</v>
      </c>
      <c r="X5" s="7" t="s">
        <v>27</v>
      </c>
      <c r="Y5" s="5" t="s">
        <v>28</v>
      </c>
    </row>
    <row r="6" spans="2:25" ht="15.75" x14ac:dyDescent="0.25">
      <c r="B6" s="9" t="s">
        <v>29</v>
      </c>
      <c r="C6" s="10"/>
      <c r="D6" s="11"/>
      <c r="E6" s="12"/>
      <c r="F6" s="13"/>
      <c r="G6" s="12"/>
      <c r="H6" s="14"/>
      <c r="I6" s="15"/>
      <c r="J6" s="16"/>
      <c r="K6" s="17"/>
      <c r="L6" s="18"/>
      <c r="M6" s="19"/>
      <c r="N6" s="20"/>
      <c r="O6" s="21"/>
      <c r="P6" s="21"/>
      <c r="Q6" s="22"/>
      <c r="R6" s="23"/>
      <c r="S6" s="24"/>
      <c r="T6" s="24"/>
      <c r="U6" s="24"/>
      <c r="V6" s="24"/>
      <c r="W6" s="24"/>
      <c r="X6" s="24"/>
      <c r="Y6" s="25"/>
    </row>
    <row r="7" spans="2:25" ht="15.75" x14ac:dyDescent="0.25">
      <c r="B7" s="9"/>
      <c r="C7" s="26"/>
      <c r="D7" s="27"/>
      <c r="E7" s="28"/>
      <c r="F7" s="29"/>
      <c r="G7" s="30"/>
      <c r="H7" s="27"/>
      <c r="I7" s="19"/>
      <c r="J7" s="21"/>
      <c r="K7" s="22"/>
      <c r="L7" s="31"/>
      <c r="M7" s="19"/>
      <c r="N7" s="20"/>
      <c r="O7" s="21"/>
      <c r="P7" s="21"/>
      <c r="Q7" s="32"/>
      <c r="R7" s="19"/>
      <c r="S7" s="21"/>
      <c r="T7" s="21"/>
      <c r="U7" s="21"/>
      <c r="V7" s="21"/>
      <c r="W7" s="21"/>
      <c r="X7" s="21"/>
      <c r="Y7" s="22"/>
    </row>
    <row r="8" spans="2:25" ht="15.75" x14ac:dyDescent="0.25">
      <c r="B8" s="9"/>
      <c r="C8" s="26"/>
      <c r="D8" s="33"/>
      <c r="E8" s="27"/>
      <c r="F8" s="34"/>
      <c r="G8" s="35"/>
      <c r="H8" s="28"/>
      <c r="I8" s="20"/>
      <c r="J8" s="21"/>
      <c r="K8" s="32"/>
      <c r="L8" s="36"/>
      <c r="M8" s="19"/>
      <c r="N8" s="20"/>
      <c r="O8" s="21"/>
      <c r="P8" s="21"/>
      <c r="Q8" s="22"/>
      <c r="R8" s="19"/>
      <c r="S8" s="21"/>
      <c r="T8" s="21"/>
      <c r="U8" s="21"/>
      <c r="V8" s="21"/>
      <c r="W8" s="21"/>
      <c r="X8" s="21"/>
      <c r="Y8" s="22"/>
    </row>
    <row r="9" spans="2:25" ht="15.75" x14ac:dyDescent="0.25">
      <c r="B9" s="9"/>
      <c r="C9" s="26"/>
      <c r="D9" s="37"/>
      <c r="E9" s="27"/>
      <c r="F9" s="34"/>
      <c r="G9" s="30"/>
      <c r="H9" s="28"/>
      <c r="I9" s="20"/>
      <c r="J9" s="21"/>
      <c r="K9" s="32"/>
      <c r="L9" s="38"/>
      <c r="M9" s="19"/>
      <c r="N9" s="20"/>
      <c r="O9" s="21"/>
      <c r="P9" s="21"/>
      <c r="Q9" s="32"/>
      <c r="R9" s="19"/>
      <c r="S9" s="21"/>
      <c r="T9" s="21"/>
      <c r="U9" s="21"/>
      <c r="V9" s="21"/>
      <c r="W9" s="21"/>
      <c r="X9" s="21"/>
      <c r="Y9" s="22"/>
    </row>
    <row r="10" spans="2:25" ht="15.75" x14ac:dyDescent="0.25">
      <c r="B10" s="9"/>
      <c r="C10" s="26"/>
      <c r="D10" s="33"/>
      <c r="E10" s="28"/>
      <c r="F10" s="39"/>
      <c r="G10" s="28"/>
      <c r="H10" s="27"/>
      <c r="I10" s="19"/>
      <c r="J10" s="21"/>
      <c r="K10" s="22"/>
      <c r="L10" s="40"/>
      <c r="M10" s="19"/>
      <c r="N10" s="20"/>
      <c r="O10" s="21"/>
      <c r="P10" s="21"/>
      <c r="Q10" s="22"/>
      <c r="R10" s="19"/>
      <c r="S10" s="21"/>
      <c r="T10" s="21"/>
      <c r="U10" s="21"/>
      <c r="V10" s="21"/>
      <c r="W10" s="21"/>
      <c r="X10" s="21"/>
      <c r="Y10" s="22"/>
    </row>
    <row r="11" spans="2:25" ht="15.75" x14ac:dyDescent="0.25">
      <c r="B11" s="9"/>
      <c r="C11" s="26"/>
      <c r="D11" s="33"/>
      <c r="E11" s="28"/>
      <c r="F11" s="41"/>
      <c r="G11" s="42"/>
      <c r="H11" s="27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6.5" thickBot="1" x14ac:dyDescent="0.3">
      <c r="B12" s="9"/>
      <c r="C12" s="44"/>
      <c r="D12" s="33"/>
      <c r="E12" s="28"/>
      <c r="F12" s="41"/>
      <c r="G12" s="28"/>
      <c r="H12" s="27"/>
      <c r="I12" s="45"/>
      <c r="J12" s="46"/>
      <c r="K12" s="47"/>
      <c r="L12" s="48"/>
      <c r="M12" s="45"/>
      <c r="N12" s="49"/>
      <c r="O12" s="50"/>
      <c r="P12" s="50"/>
      <c r="Q12" s="51"/>
      <c r="R12" s="52"/>
      <c r="S12" s="50"/>
      <c r="T12" s="50"/>
      <c r="U12" s="50"/>
      <c r="V12" s="50"/>
      <c r="W12" s="50"/>
      <c r="X12" s="50"/>
      <c r="Y12" s="51"/>
    </row>
    <row r="13" spans="2:25" s="75" customFormat="1" ht="33.75" customHeight="1" x14ac:dyDescent="0.25">
      <c r="B13" s="101" t="s">
        <v>35</v>
      </c>
      <c r="C13" s="102"/>
      <c r="D13" s="53">
        <v>172</v>
      </c>
      <c r="E13" s="103" t="s">
        <v>30</v>
      </c>
      <c r="F13" s="104" t="s">
        <v>47</v>
      </c>
      <c r="G13" s="105">
        <v>60</v>
      </c>
      <c r="H13" s="106">
        <v>13.28</v>
      </c>
      <c r="I13" s="107">
        <v>1.86</v>
      </c>
      <c r="J13" s="108">
        <v>0.12</v>
      </c>
      <c r="K13" s="109">
        <v>4.26</v>
      </c>
      <c r="L13" s="110">
        <v>24.6</v>
      </c>
      <c r="M13" s="107">
        <v>0.06</v>
      </c>
      <c r="N13" s="108">
        <v>0.11</v>
      </c>
      <c r="O13" s="108">
        <v>6</v>
      </c>
      <c r="P13" s="108">
        <v>1.2</v>
      </c>
      <c r="Q13" s="109">
        <v>0</v>
      </c>
      <c r="R13" s="107">
        <v>9.6</v>
      </c>
      <c r="S13" s="108">
        <v>31.8</v>
      </c>
      <c r="T13" s="108">
        <v>12.6</v>
      </c>
      <c r="U13" s="108">
        <v>0.42</v>
      </c>
      <c r="V13" s="108">
        <v>438.6</v>
      </c>
      <c r="W13" s="108">
        <v>0</v>
      </c>
      <c r="X13" s="108">
        <v>1E-3</v>
      </c>
      <c r="Y13" s="111">
        <v>0.02</v>
      </c>
    </row>
    <row r="14" spans="2:25" s="75" customFormat="1" ht="33.75" customHeight="1" x14ac:dyDescent="0.25">
      <c r="B14" s="112"/>
      <c r="C14" s="113"/>
      <c r="D14" s="28">
        <v>31</v>
      </c>
      <c r="E14" s="76" t="s">
        <v>36</v>
      </c>
      <c r="F14" s="114" t="s">
        <v>48</v>
      </c>
      <c r="G14" s="115">
        <v>200</v>
      </c>
      <c r="H14" s="27">
        <v>9.42</v>
      </c>
      <c r="I14" s="77">
        <v>5.75</v>
      </c>
      <c r="J14" s="78">
        <v>8.7899999999999991</v>
      </c>
      <c r="K14" s="82">
        <v>8.75</v>
      </c>
      <c r="L14" s="83">
        <v>138.04</v>
      </c>
      <c r="M14" s="77">
        <v>0.04</v>
      </c>
      <c r="N14" s="81">
        <v>7.0000000000000007E-2</v>
      </c>
      <c r="O14" s="78">
        <v>5.25</v>
      </c>
      <c r="P14" s="78">
        <v>130</v>
      </c>
      <c r="Q14" s="79">
        <v>7.0000000000000007E-2</v>
      </c>
      <c r="R14" s="77">
        <v>33.81</v>
      </c>
      <c r="S14" s="78">
        <v>77.47</v>
      </c>
      <c r="T14" s="78">
        <v>20.29</v>
      </c>
      <c r="U14" s="78">
        <v>1.29</v>
      </c>
      <c r="V14" s="78">
        <v>275.49</v>
      </c>
      <c r="W14" s="78">
        <v>5.64E-3</v>
      </c>
      <c r="X14" s="78">
        <v>4.2999999999999997E-2</v>
      </c>
      <c r="Y14" s="79">
        <v>0.03</v>
      </c>
    </row>
    <row r="15" spans="2:25" s="75" customFormat="1" ht="33.75" customHeight="1" x14ac:dyDescent="0.25">
      <c r="B15" s="116"/>
      <c r="C15" s="113"/>
      <c r="D15" s="28">
        <v>85</v>
      </c>
      <c r="E15" s="76" t="s">
        <v>37</v>
      </c>
      <c r="F15" s="34" t="s">
        <v>49</v>
      </c>
      <c r="G15" s="115">
        <v>90</v>
      </c>
      <c r="H15" s="27">
        <v>28.92</v>
      </c>
      <c r="I15" s="77">
        <v>13.81</v>
      </c>
      <c r="J15" s="78">
        <v>7.8</v>
      </c>
      <c r="K15" s="82">
        <v>7.21</v>
      </c>
      <c r="L15" s="83">
        <v>154.13</v>
      </c>
      <c r="M15" s="77">
        <v>0.18</v>
      </c>
      <c r="N15" s="78">
        <v>1.37</v>
      </c>
      <c r="O15" s="78">
        <v>10.33</v>
      </c>
      <c r="P15" s="78">
        <v>3.92</v>
      </c>
      <c r="Q15" s="82">
        <v>0.96</v>
      </c>
      <c r="R15" s="77">
        <v>16.170000000000002</v>
      </c>
      <c r="S15" s="78">
        <v>221.57</v>
      </c>
      <c r="T15" s="78">
        <v>14.02</v>
      </c>
      <c r="U15" s="78">
        <v>4.8</v>
      </c>
      <c r="V15" s="78">
        <v>194.11</v>
      </c>
      <c r="W15" s="78">
        <v>4.9100000000000003E-3</v>
      </c>
      <c r="X15" s="78">
        <v>2.75E-2</v>
      </c>
      <c r="Y15" s="79">
        <v>0</v>
      </c>
    </row>
    <row r="16" spans="2:25" s="75" customFormat="1" ht="33.75" customHeight="1" x14ac:dyDescent="0.25">
      <c r="B16" s="116"/>
      <c r="C16" s="117" t="s">
        <v>50</v>
      </c>
      <c r="D16" s="118">
        <v>51</v>
      </c>
      <c r="E16" s="118" t="s">
        <v>45</v>
      </c>
      <c r="F16" s="119" t="s">
        <v>51</v>
      </c>
      <c r="G16" s="120">
        <v>150</v>
      </c>
      <c r="H16" s="121"/>
      <c r="I16" s="122">
        <v>3.3</v>
      </c>
      <c r="J16" s="123">
        <v>3.9</v>
      </c>
      <c r="K16" s="124">
        <v>25.65</v>
      </c>
      <c r="L16" s="125">
        <v>151.35</v>
      </c>
      <c r="M16" s="122">
        <v>0.15</v>
      </c>
      <c r="N16" s="123">
        <v>0.09</v>
      </c>
      <c r="O16" s="123">
        <v>21</v>
      </c>
      <c r="P16" s="123">
        <v>0</v>
      </c>
      <c r="Q16" s="124">
        <v>0</v>
      </c>
      <c r="R16" s="122">
        <v>14.01</v>
      </c>
      <c r="S16" s="123">
        <v>78.63</v>
      </c>
      <c r="T16" s="123">
        <v>29.37</v>
      </c>
      <c r="U16" s="123">
        <v>1.32</v>
      </c>
      <c r="V16" s="123">
        <v>809.4</v>
      </c>
      <c r="W16" s="123">
        <v>8.0000000000000002E-3</v>
      </c>
      <c r="X16" s="123">
        <v>5.9999999999999995E-4</v>
      </c>
      <c r="Y16" s="126">
        <v>4.4999999999999998E-2</v>
      </c>
    </row>
    <row r="17" spans="2:25" s="75" customFormat="1" ht="33.75" customHeight="1" x14ac:dyDescent="0.25">
      <c r="B17" s="116"/>
      <c r="C17" s="127" t="s">
        <v>38</v>
      </c>
      <c r="D17" s="128">
        <v>50</v>
      </c>
      <c r="E17" s="128" t="s">
        <v>45</v>
      </c>
      <c r="F17" s="129" t="s">
        <v>52</v>
      </c>
      <c r="G17" s="130">
        <v>150</v>
      </c>
      <c r="H17" s="131">
        <v>6.69</v>
      </c>
      <c r="I17" s="132">
        <v>3.3</v>
      </c>
      <c r="J17" s="133">
        <v>7.8</v>
      </c>
      <c r="K17" s="134">
        <v>22.35</v>
      </c>
      <c r="L17" s="135">
        <v>173.1</v>
      </c>
      <c r="M17" s="54">
        <v>0.14000000000000001</v>
      </c>
      <c r="N17" s="55">
        <v>0.12</v>
      </c>
      <c r="O17" s="55">
        <v>18.149999999999999</v>
      </c>
      <c r="P17" s="55">
        <v>21.6</v>
      </c>
      <c r="Q17" s="59">
        <v>0.1</v>
      </c>
      <c r="R17" s="54">
        <v>36.36</v>
      </c>
      <c r="S17" s="55">
        <v>85.5</v>
      </c>
      <c r="T17" s="55">
        <v>27.8</v>
      </c>
      <c r="U17" s="55">
        <v>1.1399999999999999</v>
      </c>
      <c r="V17" s="55">
        <v>701.4</v>
      </c>
      <c r="W17" s="55">
        <v>8.0000000000000002E-3</v>
      </c>
      <c r="X17" s="55">
        <v>2E-3</v>
      </c>
      <c r="Y17" s="56">
        <v>4.2000000000000003E-2</v>
      </c>
    </row>
    <row r="18" spans="2:25" s="75" customFormat="1" ht="43.5" customHeight="1" x14ac:dyDescent="0.25">
      <c r="B18" s="116"/>
      <c r="C18" s="113"/>
      <c r="D18" s="28">
        <v>95</v>
      </c>
      <c r="E18" s="136" t="s">
        <v>39</v>
      </c>
      <c r="F18" s="137" t="s">
        <v>53</v>
      </c>
      <c r="G18" s="138">
        <v>200</v>
      </c>
      <c r="H18" s="76">
        <v>5.65</v>
      </c>
      <c r="I18" s="19">
        <v>0</v>
      </c>
      <c r="J18" s="21">
        <v>0</v>
      </c>
      <c r="K18" s="32">
        <v>20</v>
      </c>
      <c r="L18" s="36">
        <v>80.599999999999994</v>
      </c>
      <c r="M18" s="139">
        <v>0.1</v>
      </c>
      <c r="N18" s="140">
        <v>0.1</v>
      </c>
      <c r="O18" s="140">
        <v>3</v>
      </c>
      <c r="P18" s="140">
        <v>79.2</v>
      </c>
      <c r="Q18" s="141">
        <v>0.96</v>
      </c>
      <c r="R18" s="139">
        <v>0</v>
      </c>
      <c r="S18" s="140">
        <v>0</v>
      </c>
      <c r="T18" s="142">
        <v>0</v>
      </c>
      <c r="U18" s="140">
        <v>0</v>
      </c>
      <c r="V18" s="140">
        <v>0</v>
      </c>
      <c r="W18" s="140">
        <v>0</v>
      </c>
      <c r="X18" s="140">
        <v>0</v>
      </c>
      <c r="Y18" s="143">
        <v>0</v>
      </c>
    </row>
    <row r="19" spans="2:25" s="75" customFormat="1" ht="33.75" customHeight="1" x14ac:dyDescent="0.25">
      <c r="B19" s="116"/>
      <c r="C19" s="113"/>
      <c r="D19" s="83">
        <v>119</v>
      </c>
      <c r="E19" s="76" t="s">
        <v>31</v>
      </c>
      <c r="F19" s="80" t="s">
        <v>40</v>
      </c>
      <c r="G19" s="84">
        <v>45</v>
      </c>
      <c r="H19" s="26">
        <v>2.25</v>
      </c>
      <c r="I19" s="144">
        <v>3.19</v>
      </c>
      <c r="J19" s="140">
        <v>0.31</v>
      </c>
      <c r="K19" s="141">
        <v>19.89</v>
      </c>
      <c r="L19" s="145">
        <v>108</v>
      </c>
      <c r="M19" s="144">
        <v>0.05</v>
      </c>
      <c r="N19" s="144">
        <v>0.02</v>
      </c>
      <c r="O19" s="140">
        <v>0</v>
      </c>
      <c r="P19" s="140">
        <v>0</v>
      </c>
      <c r="Q19" s="141">
        <v>0</v>
      </c>
      <c r="R19" s="139">
        <v>16.649999999999999</v>
      </c>
      <c r="S19" s="140">
        <v>98.1</v>
      </c>
      <c r="T19" s="140">
        <v>29.25</v>
      </c>
      <c r="U19" s="140">
        <v>1.26</v>
      </c>
      <c r="V19" s="140">
        <v>41.85</v>
      </c>
      <c r="W19" s="140">
        <v>2E-3</v>
      </c>
      <c r="X19" s="140">
        <v>3.0000000000000001E-3</v>
      </c>
      <c r="Y19" s="143">
        <v>0</v>
      </c>
    </row>
    <row r="20" spans="2:25" s="75" customFormat="1" ht="33.75" customHeight="1" x14ac:dyDescent="0.25">
      <c r="B20" s="116"/>
      <c r="C20" s="113"/>
      <c r="D20" s="28">
        <v>120</v>
      </c>
      <c r="E20" s="136" t="s">
        <v>32</v>
      </c>
      <c r="F20" s="146" t="s">
        <v>41</v>
      </c>
      <c r="G20" s="28">
        <v>40</v>
      </c>
      <c r="H20" s="147">
        <v>1.84</v>
      </c>
      <c r="I20" s="20">
        <v>2.64</v>
      </c>
      <c r="J20" s="21">
        <v>0.48</v>
      </c>
      <c r="K20" s="32">
        <v>16.079999999999998</v>
      </c>
      <c r="L20" s="36">
        <v>79.2</v>
      </c>
      <c r="M20" s="144">
        <v>7.0000000000000007E-2</v>
      </c>
      <c r="N20" s="144">
        <v>0.03</v>
      </c>
      <c r="O20" s="140">
        <v>0</v>
      </c>
      <c r="P20" s="140">
        <v>0</v>
      </c>
      <c r="Q20" s="141">
        <v>0</v>
      </c>
      <c r="R20" s="139">
        <v>11.6</v>
      </c>
      <c r="S20" s="140">
        <v>60</v>
      </c>
      <c r="T20" s="140">
        <v>18.8</v>
      </c>
      <c r="U20" s="140">
        <v>1.56</v>
      </c>
      <c r="V20" s="140">
        <v>94</v>
      </c>
      <c r="W20" s="140">
        <v>1.6999999999999999E-3</v>
      </c>
      <c r="X20" s="140">
        <v>2.2000000000000001E-3</v>
      </c>
      <c r="Y20" s="148">
        <v>0.01</v>
      </c>
    </row>
    <row r="21" spans="2:25" s="75" customFormat="1" ht="33.75" customHeight="1" x14ac:dyDescent="0.25">
      <c r="B21" s="116"/>
      <c r="C21" s="127" t="s">
        <v>38</v>
      </c>
      <c r="D21" s="149"/>
      <c r="E21" s="58"/>
      <c r="F21" s="150" t="s">
        <v>33</v>
      </c>
      <c r="G21" s="151">
        <f>G13+G14+G15+G17+G18+G19+G20</f>
        <v>785</v>
      </c>
      <c r="H21" s="57">
        <v>68.05</v>
      </c>
      <c r="I21" s="152">
        <f t="shared" ref="I21:Y21" si="0">I13+I14+I15+I17+I18+I19+I20</f>
        <v>30.550000000000004</v>
      </c>
      <c r="J21" s="55">
        <f t="shared" si="0"/>
        <v>25.299999999999997</v>
      </c>
      <c r="K21" s="153">
        <f t="shared" si="0"/>
        <v>98.54</v>
      </c>
      <c r="L21" s="154">
        <f t="shared" si="0"/>
        <v>757.67000000000007</v>
      </c>
      <c r="M21" s="152">
        <f t="shared" si="0"/>
        <v>0.64000000000000012</v>
      </c>
      <c r="N21" s="55">
        <f t="shared" si="0"/>
        <v>1.82</v>
      </c>
      <c r="O21" s="55">
        <f t="shared" si="0"/>
        <v>42.73</v>
      </c>
      <c r="P21" s="55">
        <f t="shared" si="0"/>
        <v>235.91999999999996</v>
      </c>
      <c r="Q21" s="155">
        <f t="shared" si="0"/>
        <v>2.09</v>
      </c>
      <c r="R21" s="153">
        <f t="shared" si="0"/>
        <v>124.19</v>
      </c>
      <c r="S21" s="55">
        <f t="shared" si="0"/>
        <v>574.43999999999994</v>
      </c>
      <c r="T21" s="55">
        <f t="shared" si="0"/>
        <v>122.75999999999999</v>
      </c>
      <c r="U21" s="55">
        <f t="shared" si="0"/>
        <v>10.47</v>
      </c>
      <c r="V21" s="55">
        <f t="shared" si="0"/>
        <v>1745.4499999999998</v>
      </c>
      <c r="W21" s="55">
        <f t="shared" si="0"/>
        <v>2.2249999999999999E-2</v>
      </c>
      <c r="X21" s="55">
        <f t="shared" si="0"/>
        <v>7.8699999999999992E-2</v>
      </c>
      <c r="Y21" s="155">
        <f t="shared" si="0"/>
        <v>0.10199999999999999</v>
      </c>
    </row>
    <row r="22" spans="2:25" s="75" customFormat="1" ht="33.75" customHeight="1" x14ac:dyDescent="0.25">
      <c r="B22" s="116"/>
      <c r="C22" s="127" t="s">
        <v>38</v>
      </c>
      <c r="D22" s="149"/>
      <c r="E22" s="58"/>
      <c r="F22" s="150" t="s">
        <v>34</v>
      </c>
      <c r="G22" s="151"/>
      <c r="H22" s="57"/>
      <c r="I22" s="152"/>
      <c r="J22" s="55"/>
      <c r="K22" s="153"/>
      <c r="L22" s="154">
        <f>L21/23.5</f>
        <v>32.241276595744687</v>
      </c>
      <c r="M22" s="152"/>
      <c r="N22" s="55"/>
      <c r="O22" s="55"/>
      <c r="P22" s="55"/>
      <c r="Q22" s="155"/>
      <c r="R22" s="153"/>
      <c r="S22" s="55"/>
      <c r="T22" s="55"/>
      <c r="U22" s="55"/>
      <c r="V22" s="55"/>
      <c r="W22" s="55"/>
      <c r="X22" s="55"/>
      <c r="Y22" s="155"/>
    </row>
    <row r="23" spans="2:25" s="75" customFormat="1" ht="33.75" customHeight="1" x14ac:dyDescent="0.25">
      <c r="B23" s="116"/>
      <c r="C23" s="117" t="s">
        <v>50</v>
      </c>
      <c r="D23" s="156"/>
      <c r="E23" s="157"/>
      <c r="F23" s="158" t="s">
        <v>33</v>
      </c>
      <c r="G23" s="159">
        <f>G13+G14+G15+G16+G18+G19+G20</f>
        <v>785</v>
      </c>
      <c r="H23" s="160"/>
      <c r="I23" s="161">
        <f t="shared" ref="I23:Y23" si="1">I13+I14+I15+I16+I18+I19+I20</f>
        <v>30.550000000000004</v>
      </c>
      <c r="J23" s="162">
        <f t="shared" si="1"/>
        <v>21.399999999999995</v>
      </c>
      <c r="K23" s="159">
        <f t="shared" si="1"/>
        <v>101.84</v>
      </c>
      <c r="L23" s="163">
        <f t="shared" si="1"/>
        <v>735.92000000000007</v>
      </c>
      <c r="M23" s="161">
        <f t="shared" si="1"/>
        <v>0.65000000000000013</v>
      </c>
      <c r="N23" s="162">
        <f t="shared" si="1"/>
        <v>1.7900000000000003</v>
      </c>
      <c r="O23" s="162">
        <f t="shared" si="1"/>
        <v>45.58</v>
      </c>
      <c r="P23" s="162">
        <f t="shared" si="1"/>
        <v>214.32</v>
      </c>
      <c r="Q23" s="159">
        <f t="shared" si="1"/>
        <v>1.99</v>
      </c>
      <c r="R23" s="161">
        <f t="shared" si="1"/>
        <v>101.84</v>
      </c>
      <c r="S23" s="162">
        <f t="shared" si="1"/>
        <v>567.56999999999994</v>
      </c>
      <c r="T23" s="162">
        <f t="shared" si="1"/>
        <v>124.33</v>
      </c>
      <c r="U23" s="162">
        <f t="shared" si="1"/>
        <v>10.65</v>
      </c>
      <c r="V23" s="162">
        <f t="shared" si="1"/>
        <v>1853.4499999999998</v>
      </c>
      <c r="W23" s="162">
        <f t="shared" si="1"/>
        <v>2.2249999999999999E-2</v>
      </c>
      <c r="X23" s="162">
        <f t="shared" si="1"/>
        <v>7.7299999999999994E-2</v>
      </c>
      <c r="Y23" s="159">
        <f t="shared" si="1"/>
        <v>0.105</v>
      </c>
    </row>
    <row r="24" spans="2:25" s="75" customFormat="1" ht="33.75" customHeight="1" thickBot="1" x14ac:dyDescent="0.3">
      <c r="B24" s="164"/>
      <c r="C24" s="117" t="s">
        <v>50</v>
      </c>
      <c r="D24" s="62"/>
      <c r="E24" s="61"/>
      <c r="F24" s="165" t="s">
        <v>34</v>
      </c>
      <c r="G24" s="166"/>
      <c r="H24" s="60"/>
      <c r="I24" s="167"/>
      <c r="J24" s="168"/>
      <c r="K24" s="169"/>
      <c r="L24" s="170">
        <f>L23/23.5</f>
        <v>31.315744680851068</v>
      </c>
      <c r="M24" s="167"/>
      <c r="N24" s="168"/>
      <c r="O24" s="168"/>
      <c r="P24" s="168"/>
      <c r="Q24" s="169"/>
      <c r="R24" s="167"/>
      <c r="S24" s="168"/>
      <c r="T24" s="168"/>
      <c r="U24" s="168"/>
      <c r="V24" s="168"/>
      <c r="W24" s="168"/>
      <c r="X24" s="168"/>
      <c r="Y24" s="171"/>
    </row>
    <row r="26" spans="2:25" ht="15.75" x14ac:dyDescent="0.25">
      <c r="B26" s="63" t="s">
        <v>42</v>
      </c>
      <c r="C26" s="64"/>
      <c r="D26" s="64"/>
    </row>
    <row r="27" spans="2:25" ht="15.75" x14ac:dyDescent="0.25">
      <c r="B27" s="65" t="s">
        <v>43</v>
      </c>
      <c r="C27" s="66"/>
      <c r="D27" s="66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2022-11-07T02:57:57Z</dcterms:modified>
</cp:coreProperties>
</file>